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M19" i="1" l="1"/>
  <c r="G19" i="1"/>
  <c r="E19" i="1" l="1"/>
  <c r="H19" i="1"/>
  <c r="C19" i="1" l="1"/>
  <c r="N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<sst xmlns="http://schemas.openxmlformats.org/spreadsheetml/2006/main" count="37" uniqueCount="37">
  <si>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</si>
  <si>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</si>
  <si>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</si>
  <si>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</si>
  <si>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</si>
  <si>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</si>
  <si>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</si>
  <si>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</si>
  <si>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</si>
  <si>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</si>
  <si>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</si>
  <si>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</si>
  <si>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</si>
  <si>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</si>
  <si>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</si>
  <si>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</si>
  <si>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</si>
  <si>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</si>
  <si>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</si>
  <si>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</si>
  <si>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</si>
  <si>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</si>
  <si>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</si>
  <si>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</si>
  <si>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</si>
  <si>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</si>
  <si>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</si>
  <si>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</si>
  <si>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</si>
  <si>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</si>
  <si>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</si>
  <si>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</si>
  <si>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Яйцо</t>
  </si>
  <si>
    <t xml:space="preserve">Чай с сахаром </t>
  </si>
  <si>
    <t>йогурт</t>
  </si>
  <si>
    <t>Йогурт</t>
  </si>
  <si>
    <t xml:space="preserve">  17.03.2022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</si>
</sst>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T13" sqref="T13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26</v>
      </c>
      <c r="B1" s="16" t="s">
        <v>36</v>
      </c>
      <c r="C1" s="2"/>
      <c r="D1" s="2"/>
      <c r="E1" s="2"/>
      <c r="F1" s="23" t="s">
        <v>28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3">
      <c r="A2" s="2"/>
      <c r="B2" s="2"/>
      <c r="C2" s="2"/>
      <c r="D2" s="2"/>
      <c r="E2" s="2"/>
      <c r="F2" s="23" t="s">
        <v>30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9" t="s">
        <v>7</v>
      </c>
      <c r="B4" s="19"/>
      <c r="C4" s="8">
        <v>106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8" t="s">
        <v>0</v>
      </c>
      <c r="B5" s="18"/>
      <c r="C5" s="20" t="s">
        <v>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"/>
    </row>
    <row r="6" spans="1:16" ht="18.75" x14ac:dyDescent="0.3">
      <c r="A6" s="18"/>
      <c r="B6" s="18"/>
      <c r="C6" s="3" t="s">
        <v>23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24</v>
      </c>
      <c r="I6" s="3" t="s">
        <v>25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34</v>
      </c>
      <c r="P6" s="1"/>
    </row>
    <row r="7" spans="1:16" ht="18.75" x14ac:dyDescent="0.3">
      <c r="A7" s="3" t="s">
        <v>1</v>
      </c>
      <c r="B7" s="3" t="s">
        <v>4</v>
      </c>
      <c r="C7" s="18" t="s">
        <v>10</v>
      </c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44</v>
      </c>
      <c r="D8" s="3">
        <v>6.0999999999999999E-2</v>
      </c>
      <c r="E8" s="3">
        <v>7</v>
      </c>
      <c r="F8" s="3">
        <v>1.2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33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35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1</v>
      </c>
      <c r="P10" s="1"/>
    </row>
    <row r="11" spans="1:16" ht="24.95" customHeight="1" x14ac:dyDescent="0.35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85</v>
      </c>
      <c r="O12" s="6"/>
      <c r="P12" s="1"/>
    </row>
    <row r="13" spans="1:16" ht="24.95" customHeight="1" x14ac:dyDescent="0.35">
      <c r="A13" s="5">
        <v>6</v>
      </c>
      <c r="B13" s="3" t="s">
        <v>33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30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44</v>
      </c>
      <c r="D17" s="3">
        <f t="shared" ref="D17:O17" si="0">SUM(D8:D16)</f>
        <v>6.0999999999999999E-2</v>
      </c>
      <c r="E17" s="3">
        <f t="shared" si="0"/>
        <v>7</v>
      </c>
      <c r="F17" s="3">
        <f t="shared" si="0"/>
        <v>3.2</v>
      </c>
      <c r="G17" s="3">
        <f t="shared" si="0"/>
        <v>33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30</v>
      </c>
      <c r="N17" s="3">
        <f t="shared" si="0"/>
        <v>85</v>
      </c>
      <c r="O17" s="3">
        <f t="shared" si="0"/>
        <v>1</v>
      </c>
      <c r="P17" s="1"/>
    </row>
    <row r="18" spans="1:18" ht="24.95" customHeight="1" x14ac:dyDescent="0.3">
      <c r="A18" s="3"/>
      <c r="B18" s="7" t="s">
        <v>12</v>
      </c>
      <c r="C18" s="3">
        <f>$C$4*C17</f>
        <v>4664</v>
      </c>
      <c r="D18" s="17">
        <f t="shared" ref="D18:H18" si="1">$C$4*D17</f>
        <v>6.4660000000000002</v>
      </c>
      <c r="E18" s="3">
        <f>$C$4*E17</f>
        <v>742</v>
      </c>
      <c r="F18" s="3">
        <f t="shared" si="1"/>
        <v>339.20000000000005</v>
      </c>
      <c r="G18" s="3">
        <f t="shared" si="1"/>
        <v>3498</v>
      </c>
      <c r="H18" s="3">
        <f t="shared" si="1"/>
        <v>848</v>
      </c>
      <c r="I18" s="3">
        <f>$C$4*I17</f>
        <v>1166</v>
      </c>
      <c r="J18" s="3">
        <f>$C$4*J17</f>
        <v>1378</v>
      </c>
      <c r="K18" s="3">
        <f>$C$4*K17</f>
        <v>106</v>
      </c>
      <c r="L18" s="3">
        <f>$C$4*L17</f>
        <v>212</v>
      </c>
      <c r="M18" s="3">
        <f t="shared" ref="M18:O18" si="2">$C$4*M17</f>
        <v>3180</v>
      </c>
      <c r="N18" s="3">
        <f t="shared" si="2"/>
        <v>9010</v>
      </c>
      <c r="O18" s="3">
        <f t="shared" si="2"/>
        <v>106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90</v>
      </c>
      <c r="E19" s="7">
        <f>750/1000</f>
        <v>0.75</v>
      </c>
      <c r="F19" s="7">
        <f>15/1000</f>
        <v>1.4999999999999999E-2</v>
      </c>
      <c r="G19" s="7">
        <f>60/1000</f>
        <v>0.06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90/1000</f>
        <v>0.09</v>
      </c>
      <c r="N19" s="7">
        <f>45/1000</f>
        <v>4.4999999999999998E-2</v>
      </c>
      <c r="O19" s="7">
        <v>25</v>
      </c>
      <c r="P19" s="1"/>
    </row>
    <row r="20" spans="1:18" ht="24.95" customHeight="1" x14ac:dyDescent="0.3">
      <c r="A20" s="3"/>
      <c r="B20" s="7" t="s">
        <v>5</v>
      </c>
      <c r="C20" s="7">
        <f>C18*C19</f>
        <v>279.83999999999997</v>
      </c>
      <c r="D20" s="7">
        <f t="shared" ref="D20:O20" si="3">D18*D19</f>
        <v>581.94000000000005</v>
      </c>
      <c r="E20" s="7">
        <f t="shared" si="3"/>
        <v>556.5</v>
      </c>
      <c r="F20" s="7">
        <f t="shared" si="3"/>
        <v>5.0880000000000001</v>
      </c>
      <c r="G20" s="7">
        <f t="shared" si="3"/>
        <v>209.88</v>
      </c>
      <c r="H20" s="7">
        <f>H18*H19</f>
        <v>46.64</v>
      </c>
      <c r="I20" s="7">
        <f t="shared" si="3"/>
        <v>163.24</v>
      </c>
      <c r="J20" s="7">
        <f t="shared" si="3"/>
        <v>179.14000000000001</v>
      </c>
      <c r="K20" s="7">
        <f t="shared" si="3"/>
        <v>848</v>
      </c>
      <c r="L20" s="7">
        <f t="shared" si="3"/>
        <v>254.39999999999998</v>
      </c>
      <c r="M20" s="7">
        <f t="shared" si="3"/>
        <v>286.2</v>
      </c>
      <c r="N20" s="7">
        <f t="shared" si="3"/>
        <v>405.45</v>
      </c>
      <c r="O20" s="7">
        <f t="shared" si="3"/>
        <v>2650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6466.3179999999993</v>
      </c>
      <c r="R21">
        <f>C4*61</f>
        <v>6466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27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29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2022-03-28T16:19:41Z</dcterms:modified>
</cp:coreProperties>
</file>