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I19" i="1" l="1"/>
  <c r="E19" i="1"/>
  <c r="C19" i="1" l="1"/>
  <c r="F19" i="1" l="1"/>
  <c r="D19" i="1"/>
  <c r="O19" i="1" l="1"/>
  <c r="M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<sst xmlns="http://schemas.openxmlformats.org/spreadsheetml/2006/main" count="34" uniqueCount="34">
  <si>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</si>
  <si>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</si>
  <si>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</si>
  <si>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</si>
  <si>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</si>
  <si>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</si>
  <si>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</si>
  <si>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</si>
  <si>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</si>
  <si>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</si>
  <si>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</si>
  <si>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</si>
  <si>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</si>
  <si>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</si>
  <si>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</si>
  <si>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</si>
  <si>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</si>
  <si>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</si>
  <si>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</si>
  <si>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</si>
  <si>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</si>
  <si>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</si>
  <si>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Йогурт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</si>
  <si>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</si>
  <si>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</si>
  <si>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</si>
  <si>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</si>
  <si>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</si>
  <si>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</si>
  <si>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</si>
  <si>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</si>
  <si>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йогурт</t>
  </si>
  <si>
    <t>чай</t>
  </si>
  <si>
    <t>Меню на 17.02.2022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</si>
</sst>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U10" sqref="U10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33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102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28</v>
      </c>
      <c r="D6" s="4" t="s">
        <v>29</v>
      </c>
      <c r="E6" s="3" t="s">
        <v>16</v>
      </c>
      <c r="F6" s="9" t="s">
        <v>23</v>
      </c>
      <c r="G6" s="3" t="s">
        <v>17</v>
      </c>
      <c r="H6" s="3" t="s">
        <v>12</v>
      </c>
      <c r="I6" s="3" t="s">
        <v>25</v>
      </c>
      <c r="J6" s="11" t="s">
        <v>14</v>
      </c>
      <c r="K6" s="3" t="s">
        <v>26</v>
      </c>
      <c r="L6" s="17" t="s">
        <v>32</v>
      </c>
      <c r="M6" s="11" t="s">
        <v>30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24</v>
      </c>
      <c r="C8" s="3">
        <v>60</v>
      </c>
      <c r="D8" s="3">
        <v>60</v>
      </c>
      <c r="E8" s="3">
        <v>7</v>
      </c>
      <c r="F8" s="3">
        <v>4</v>
      </c>
      <c r="G8" s="18">
        <v>3</v>
      </c>
      <c r="H8" s="3">
        <v>1.6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85</v>
      </c>
      <c r="P9" s="1"/>
    </row>
    <row r="10" spans="1:16" ht="24.95" customHeight="1" x14ac:dyDescent="0.3">
      <c r="A10" s="5">
        <v>3</v>
      </c>
      <c r="B10" s="9" t="s">
        <v>27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/>
      <c r="F11" s="3">
        <v>3</v>
      </c>
      <c r="G11" s="3">
        <v>2</v>
      </c>
      <c r="H11" s="3">
        <v>1</v>
      </c>
      <c r="I11" s="3">
        <v>23</v>
      </c>
      <c r="J11" s="1">
        <v>10</v>
      </c>
      <c r="K11" s="1">
        <v>9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60</v>
      </c>
      <c r="D17" s="3">
        <f t="shared" ref="D17:O17" si="0">SUM(D8:D16)</f>
        <v>60</v>
      </c>
      <c r="E17" s="3">
        <f t="shared" si="0"/>
        <v>7</v>
      </c>
      <c r="F17" s="3">
        <f t="shared" si="0"/>
        <v>7</v>
      </c>
      <c r="G17" s="3">
        <f t="shared" si="0"/>
        <v>5</v>
      </c>
      <c r="H17" s="3">
        <f t="shared" si="0"/>
        <v>2.6</v>
      </c>
      <c r="I17" s="3">
        <f t="shared" si="0"/>
        <v>23</v>
      </c>
      <c r="J17" s="3">
        <f t="shared" si="0"/>
        <v>10</v>
      </c>
      <c r="K17" s="3">
        <f t="shared" si="0"/>
        <v>9</v>
      </c>
      <c r="L17" s="3">
        <f t="shared" si="0"/>
        <v>2</v>
      </c>
      <c r="M17" s="3">
        <f t="shared" si="0"/>
        <v>30</v>
      </c>
      <c r="N17" s="3">
        <f t="shared" si="0"/>
        <v>1</v>
      </c>
      <c r="O17" s="3">
        <f t="shared" si="0"/>
        <v>85</v>
      </c>
      <c r="P17" s="1"/>
    </row>
    <row r="18" spans="1:19" ht="24.95" customHeight="1" x14ac:dyDescent="0.3">
      <c r="A18" s="3"/>
      <c r="B18" s="7" t="s">
        <v>10</v>
      </c>
      <c r="C18" s="3">
        <f>$C$4*C17</f>
        <v>6120</v>
      </c>
      <c r="D18" s="3">
        <f t="shared" ref="D18:H18" si="1">$C$4*D17</f>
        <v>6120</v>
      </c>
      <c r="E18" s="3">
        <f>$C$4*E17</f>
        <v>714</v>
      </c>
      <c r="F18" s="3">
        <f t="shared" si="1"/>
        <v>714</v>
      </c>
      <c r="G18" s="3">
        <f t="shared" si="1"/>
        <v>510</v>
      </c>
      <c r="H18" s="3">
        <f t="shared" si="1"/>
        <v>265.2</v>
      </c>
      <c r="I18" s="3">
        <f>$C$4*I17</f>
        <v>2346</v>
      </c>
      <c r="J18" s="3">
        <f>$C$4*J17</f>
        <v>1020</v>
      </c>
      <c r="K18" s="3">
        <f>$C$4*K17</f>
        <v>918</v>
      </c>
      <c r="L18" s="3">
        <f>$C$4*L17</f>
        <v>204</v>
      </c>
      <c r="M18" s="3">
        <f t="shared" ref="M18:O18" si="2">$C$4*M17</f>
        <v>3060</v>
      </c>
      <c r="N18" s="3">
        <f t="shared" si="2"/>
        <v>102</v>
      </c>
      <c r="O18" s="3">
        <f t="shared" si="2"/>
        <v>8670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140/1000</f>
        <v>0.14000000000000001</v>
      </c>
      <c r="G19" s="7">
        <f>30/1000</f>
        <v>0.03</v>
      </c>
      <c r="H19" s="7">
        <f>15/1000</f>
        <v>1.4999999999999999E-2</v>
      </c>
      <c r="I19" s="7">
        <f>55/1000</f>
        <v>5.5E-2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60/1000</f>
        <v>0.06</v>
      </c>
      <c r="N19" s="7">
        <v>20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2448</v>
      </c>
      <c r="D20" s="7">
        <f t="shared" ref="D20:O20" si="3">D18*D19</f>
        <v>367.2</v>
      </c>
      <c r="E20" s="7">
        <f t="shared" si="3"/>
        <v>39.270000000000003</v>
      </c>
      <c r="F20" s="7">
        <f t="shared" si="3"/>
        <v>99.960000000000008</v>
      </c>
      <c r="G20" s="7">
        <f t="shared" si="3"/>
        <v>15.299999999999999</v>
      </c>
      <c r="H20" s="7">
        <f>H18*H19</f>
        <v>3.9779999999999998</v>
      </c>
      <c r="I20" s="7">
        <f t="shared" si="3"/>
        <v>129.03</v>
      </c>
      <c r="J20" s="7">
        <f t="shared" si="3"/>
        <v>132.6</v>
      </c>
      <c r="K20" s="7">
        <f t="shared" si="3"/>
        <v>128.52000000000001</v>
      </c>
      <c r="L20" s="7">
        <f t="shared" si="3"/>
        <v>244.79999999999998</v>
      </c>
      <c r="M20" s="7">
        <f t="shared" si="3"/>
        <v>183.6</v>
      </c>
      <c r="N20" s="7">
        <f t="shared" si="3"/>
        <v>2040</v>
      </c>
      <c r="O20" s="7">
        <f t="shared" si="3"/>
        <v>390.15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6222.4079999999994</v>
      </c>
      <c r="R21">
        <f>C4*61</f>
        <v>6222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2022-02-25T06:33:01Z</dcterms:modified>
</cp:coreProperties>
</file>