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F19" i="1"/>
  <c r="E19" i="1"/>
  <c r="C19" i="1"/>
  <c r="K19" i="1" l="1"/>
  <c r="L19" i="1" l="1"/>
  <c r="D19" i="1" l="1"/>
  <c r="N17" i="1" l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<sst xmlns="http://schemas.openxmlformats.org/spreadsheetml/2006/main" count="35" uniqueCount="35">
  <si>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</si>
  <si>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</si>
  <si>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</si>
  <si>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</si>
  <si>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</si>
  <si>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</si>
  <si>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</si>
  <si>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</si>
  <si>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</si>
  <si>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</si>
  <si>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</si>
  <si>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</si>
  <si>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</si>
  <si>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</si>
  <si>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</si>
  <si>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</si>
  <si>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</si>
  <si>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</si>
  <si>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</si>
  <si>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</si>
  <si>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</si>
  <si>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</si>
  <si>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</si>
  <si>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</si>
  <si>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</si>
  <si>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</si>
  <si>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</si>
  <si>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</si>
  <si>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</si>
  <si>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</si>
  <si>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</si>
  <si>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</si>
  <si>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бананы</t>
  </si>
  <si>
    <t>Бананы</t>
  </si>
  <si>
    <t>Меню на 15.01.2022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</si>
</sst>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V13" sqref="V13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9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0.7109375" customWidth="1"/>
    <col min="16" max="16" width="11.42578125" customWidth="1"/>
    <col min="17" max="17" width="11.5703125" customWidth="1"/>
  </cols>
  <sheetData>
    <row r="1" spans="1:17" ht="24.75" customHeight="1" x14ac:dyDescent="0.3">
      <c r="A1" s="28" t="s">
        <v>34</v>
      </c>
      <c r="B1" s="28"/>
      <c r="C1" s="28"/>
      <c r="D1" s="28"/>
      <c r="E1" s="28"/>
      <c r="F1" s="28"/>
      <c r="G1" s="16"/>
      <c r="H1" s="16"/>
      <c r="I1" s="16"/>
      <c r="L1" s="27" t="s">
        <v>25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70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28</v>
      </c>
      <c r="D6" s="4" t="s">
        <v>21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24</v>
      </c>
      <c r="J6" s="11" t="s">
        <v>13</v>
      </c>
      <c r="K6" s="3" t="s">
        <v>31</v>
      </c>
      <c r="L6" s="17" t="s">
        <v>30</v>
      </c>
      <c r="M6" s="11" t="s">
        <v>8</v>
      </c>
      <c r="N6" s="11" t="s">
        <v>14</v>
      </c>
      <c r="O6" s="11" t="s">
        <v>23</v>
      </c>
      <c r="P6" s="11" t="s">
        <v>32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27</v>
      </c>
      <c r="C8" s="3">
        <v>81</v>
      </c>
      <c r="D8" s="3">
        <v>40</v>
      </c>
      <c r="E8" s="3"/>
      <c r="F8" s="3">
        <v>3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29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/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200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81</v>
      </c>
      <c r="D17" s="3">
        <f t="shared" ref="D17:P17" si="0">SUM(D8:D16)</f>
        <v>40</v>
      </c>
      <c r="E17" s="3">
        <f t="shared" si="0"/>
        <v>25</v>
      </c>
      <c r="F17" s="3">
        <f t="shared" si="0"/>
        <v>6</v>
      </c>
      <c r="G17" s="3">
        <f t="shared" si="0"/>
        <v>5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200</v>
      </c>
      <c r="Q17" s="1"/>
    </row>
    <row r="18" spans="1:19" ht="24.95" customHeight="1" x14ac:dyDescent="0.3">
      <c r="A18" s="3"/>
      <c r="B18" s="7" t="s">
        <v>11</v>
      </c>
      <c r="C18" s="3">
        <f>$C$4*C17</f>
        <v>5670</v>
      </c>
      <c r="D18" s="3">
        <f t="shared" ref="D18:H18" si="1">$C$4*D17</f>
        <v>2800</v>
      </c>
      <c r="E18" s="3">
        <f>$C$4*E17</f>
        <v>1750</v>
      </c>
      <c r="F18" s="3">
        <f t="shared" si="1"/>
        <v>420</v>
      </c>
      <c r="G18" s="3">
        <f t="shared" si="1"/>
        <v>350</v>
      </c>
      <c r="H18" s="3">
        <f t="shared" si="1"/>
        <v>252</v>
      </c>
      <c r="I18" s="3">
        <f>$C$4*I17</f>
        <v>420</v>
      </c>
      <c r="J18" s="3">
        <f>$C$4*J17</f>
        <v>6650</v>
      </c>
      <c r="K18" s="3">
        <f>$C$4*K17</f>
        <v>1540</v>
      </c>
      <c r="L18" s="21">
        <f>$C$4*L17</f>
        <v>140</v>
      </c>
      <c r="M18" s="3">
        <f t="shared" ref="M18:P18" si="2">$C$4*M17</f>
        <v>2100</v>
      </c>
      <c r="N18" s="3">
        <f t="shared" si="2"/>
        <v>1260</v>
      </c>
      <c r="O18" s="3">
        <f t="shared" si="2"/>
        <v>1050</v>
      </c>
      <c r="P18" s="3">
        <f t="shared" si="2"/>
        <v>14000</v>
      </c>
      <c r="Q18" s="1"/>
    </row>
    <row r="19" spans="1:19" ht="33" customHeight="1" x14ac:dyDescent="0.3">
      <c r="A19" s="3"/>
      <c r="B19" s="20" t="s">
        <v>22</v>
      </c>
      <c r="C19" s="7">
        <f>220/1000</f>
        <v>0.22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f>120/1000</f>
        <v>0.12</v>
      </c>
      <c r="Q19" s="1"/>
    </row>
    <row r="20" spans="1:19" ht="24.95" customHeight="1" x14ac:dyDescent="0.3">
      <c r="A20" s="3"/>
      <c r="B20" s="7" t="s">
        <v>5</v>
      </c>
      <c r="C20" s="7">
        <f>C18*C19</f>
        <v>1247.4000000000001</v>
      </c>
      <c r="D20" s="7">
        <f t="shared" ref="D20:P20" si="3">D18*D19</f>
        <v>154</v>
      </c>
      <c r="E20" s="7">
        <f t="shared" si="3"/>
        <v>96.25</v>
      </c>
      <c r="F20" s="18">
        <f t="shared" si="3"/>
        <v>23.1</v>
      </c>
      <c r="G20" s="7">
        <f t="shared" si="3"/>
        <v>10.5</v>
      </c>
      <c r="H20" s="7">
        <f>H18*H19</f>
        <v>3.78</v>
      </c>
      <c r="I20" s="7">
        <f t="shared" si="3"/>
        <v>58.800000000000004</v>
      </c>
      <c r="J20" s="7">
        <f t="shared" si="3"/>
        <v>299.25</v>
      </c>
      <c r="K20" s="7">
        <f t="shared" si="3"/>
        <v>92.399999999999991</v>
      </c>
      <c r="L20" s="7">
        <f t="shared" si="3"/>
        <v>168</v>
      </c>
      <c r="M20" s="7">
        <f t="shared" si="3"/>
        <v>126</v>
      </c>
      <c r="N20" s="7">
        <f t="shared" si="3"/>
        <v>163.80000000000001</v>
      </c>
      <c r="O20" s="7">
        <f t="shared" si="3"/>
        <v>147</v>
      </c>
      <c r="P20" s="7">
        <f t="shared" si="3"/>
        <v>1680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4270.2800000000007</v>
      </c>
      <c r="S21">
        <f>C4*61</f>
        <v>4270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26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4270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2022-02-02T07:21:44Z</dcterms:modified>
</cp:coreProperties>
</file>